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SkyDrive\Documents\OffroadFest\2018\Результаты\"/>
    </mc:Choice>
  </mc:AlternateContent>
  <bookViews>
    <workbookView xWindow="0" yWindow="0" windowWidth="20490" windowHeight="7755"/>
  </bookViews>
  <sheets>
    <sheet name="Команды" sheetId="1" r:id="rId1"/>
    <sheet name="Ярмарка Результаты" sheetId="2" r:id="rId2"/>
    <sheet name="Автоярмарка" sheetId="3" r:id="rId3"/>
  </sheets>
  <definedNames>
    <definedName name="_xlnm._FilterDatabase" localSheetId="2" hidden="1">Автоярмарка!$A$3:$I$16</definedName>
    <definedName name="_xlnm._FilterDatabase" localSheetId="0" hidden="1">Команды!$A$2:$N$15</definedName>
    <definedName name="_xlnm._FilterDatabase" localSheetId="1" hidden="1">'Ярмарка Результаты'!$A$3:$W$16</definedName>
    <definedName name="_xlnm.Print_Area" localSheetId="0">Команды!$A$1:$N$15</definedName>
    <definedName name="_xlnm.Print_Area" localSheetId="1">'Ярмарка Результаты'!$A$1:$W$18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13" i="3"/>
  <c r="H7" i="3"/>
  <c r="H5" i="3"/>
  <c r="H4" i="3"/>
  <c r="H14" i="3"/>
  <c r="H12" i="3"/>
  <c r="H11" i="3"/>
  <c r="H15" i="3"/>
  <c r="H8" i="3"/>
  <c r="H16" i="3"/>
  <c r="H10" i="3"/>
  <c r="H6" i="3"/>
  <c r="V9" i="2"/>
  <c r="V8" i="2"/>
  <c r="V7" i="2"/>
  <c r="V6" i="2"/>
  <c r="V4" i="2"/>
  <c r="V15" i="2"/>
  <c r="V10" i="2"/>
  <c r="V11" i="2"/>
  <c r="V14" i="2"/>
  <c r="V12" i="2"/>
  <c r="V16" i="2"/>
  <c r="V13" i="2"/>
  <c r="V5" i="2"/>
  <c r="M12" i="1"/>
  <c r="M10" i="1"/>
  <c r="M11" i="1"/>
  <c r="M6" i="1"/>
  <c r="M13" i="1"/>
  <c r="M9" i="1"/>
  <c r="M5" i="1"/>
  <c r="M8" i="1"/>
  <c r="M4" i="1"/>
  <c r="M7" i="1"/>
  <c r="M14" i="1"/>
  <c r="M15" i="1"/>
  <c r="M3" i="1"/>
</calcChain>
</file>

<file path=xl/sharedStrings.xml><?xml version="1.0" encoding="utf-8"?>
<sst xmlns="http://schemas.openxmlformats.org/spreadsheetml/2006/main" count="90" uniqueCount="60">
  <si>
    <t>Команда</t>
  </si>
  <si>
    <t>Лесные кукуяки</t>
  </si>
  <si>
    <t>Лиходеи</t>
  </si>
  <si>
    <t>Трофи-спринт</t>
  </si>
  <si>
    <t>Ночное ориентирование</t>
  </si>
  <si>
    <t>Джип-спринт</t>
  </si>
  <si>
    <t>Ярмарка</t>
  </si>
  <si>
    <t>Эстафета</t>
  </si>
  <si>
    <t>Перетягивание каната</t>
  </si>
  <si>
    <t>Итого</t>
  </si>
  <si>
    <t>МЕСТО</t>
  </si>
  <si>
    <t>Пионеры</t>
  </si>
  <si>
    <t>LandCruiser.RU</t>
  </si>
  <si>
    <t>Смешарики</t>
  </si>
  <si>
    <t>Авто-ярмарка</t>
  </si>
  <si>
    <t>OffRoadFest 2018. Команды</t>
  </si>
  <si>
    <t>Телепузики</t>
  </si>
  <si>
    <t>Белки</t>
  </si>
  <si>
    <t>Нелидово</t>
  </si>
  <si>
    <t>Котовасия</t>
  </si>
  <si>
    <t>Пахари Камекс</t>
  </si>
  <si>
    <t>Dislokacia</t>
  </si>
  <si>
    <t>4X4OK</t>
  </si>
  <si>
    <t>Велобиатлон женский</t>
  </si>
  <si>
    <t>Велобиатлон мужской</t>
  </si>
  <si>
    <t>СуперВУмен</t>
  </si>
  <si>
    <t>Напольный футбол</t>
  </si>
  <si>
    <t>ИТОГО</t>
  </si>
  <si>
    <t>Место</t>
  </si>
  <si>
    <t>OffRoadFest 2018. Ярмарка</t>
  </si>
  <si>
    <t>Белый медведь</t>
  </si>
  <si>
    <t>Качели</t>
  </si>
  <si>
    <t xml:space="preserve">Габарит </t>
  </si>
  <si>
    <t>OffRoadFest 2018. Автоярмарка (команды)</t>
  </si>
  <si>
    <t>4x4RU.ru</t>
  </si>
  <si>
    <t>Гноевой Сергей (1:11.14)</t>
  </si>
  <si>
    <t>Личный зачет</t>
  </si>
  <si>
    <t>Шепелев Александр (01:09.38)</t>
  </si>
  <si>
    <t>Падл Серфинг</t>
  </si>
  <si>
    <t>Боулинг</t>
  </si>
  <si>
    <t>Панков Михаил (130 очков)</t>
  </si>
  <si>
    <t>Футбольный тир</t>
  </si>
  <si>
    <t>Пронькин Егор
Акатов Сергей
(50 очков)</t>
  </si>
  <si>
    <t>Шиномонтаж</t>
  </si>
  <si>
    <t>Лобанов Алексей
(0:25.25)</t>
  </si>
  <si>
    <t>Автофутбол</t>
  </si>
  <si>
    <t>Ткаченко Антон (0:45.33)</t>
  </si>
  <si>
    <t>Гольф</t>
  </si>
  <si>
    <t>Лобанов Алексей</t>
  </si>
  <si>
    <t>Супертягач</t>
  </si>
  <si>
    <t>Комков Игорь
Ткаченко Антон
1:33.12</t>
  </si>
  <si>
    <t>Лягушата</t>
  </si>
  <si>
    <t>Густова Ирина
Лепешенкова Татьяна</t>
  </si>
  <si>
    <t>Шаклоброс</t>
  </si>
  <si>
    <t>Удочка</t>
  </si>
  <si>
    <t>Лагода Виталий и Наталья</t>
  </si>
  <si>
    <t>Парфенович Александр (старший)</t>
  </si>
  <si>
    <t>Ткаченко Антон
Ткаченко Яна</t>
  </si>
  <si>
    <t>Аносов Алексей</t>
  </si>
  <si>
    <t>Пронькин Сергей
Ситников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</si>
</sst>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top"/>
    </xf>
    <xf numFmtId="0" fontId="12" fillId="0" borderId="5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13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top"/>
    </xf>
    <xf numFmtId="0" fontId="17" fillId="4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18" fillId="4" borderId="2" xfId="0" applyFont="1" applyFill="1" applyBorder="1" applyAlignment="1">
      <alignment vertical="top" wrapText="1"/>
    </xf>
    <xf numFmtId="0" fontId="17" fillId="4" borderId="5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17" fillId="4" borderId="13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/>
    </xf>
    <xf numFmtId="0" fontId="18" fillId="4" borderId="5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0" fontId="17" fillId="4" borderId="5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4" borderId="8" xfId="0" applyFont="1" applyFill="1" applyBorder="1" applyAlignment="1">
      <alignment vertical="top" wrapText="1"/>
    </xf>
    <xf numFmtId="0" fontId="0" fillId="4" borderId="4" xfId="0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H17" sqref="H17"/>
    </sheetView>
  </sheetViews>
  <sheetFormatPr defaultRowHeight="15" x14ac:dyDescent="0.25"/>
  <cols>
    <col min="1" max="1" width="15.85546875" style="11" customWidth="1"/>
    <col min="2" max="14" width="11" style="4" customWidth="1"/>
  </cols>
  <sheetData>
    <row r="1" spans="1:14" ht="21" x14ac:dyDescent="0.3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"/>
    </row>
    <row r="2" spans="1:14" s="2" customFormat="1" ht="52.5" customHeight="1" x14ac:dyDescent="0.25">
      <c r="A2" s="1" t="s">
        <v>0</v>
      </c>
      <c r="B2" s="1" t="s">
        <v>3</v>
      </c>
      <c r="C2" s="1" t="s">
        <v>4</v>
      </c>
      <c r="D2" s="1" t="s">
        <v>6</v>
      </c>
      <c r="E2" s="1" t="s">
        <v>5</v>
      </c>
      <c r="F2" s="1" t="s">
        <v>14</v>
      </c>
      <c r="G2" s="15" t="s">
        <v>24</v>
      </c>
      <c r="H2" s="15" t="s">
        <v>23</v>
      </c>
      <c r="I2" s="14" t="s">
        <v>26</v>
      </c>
      <c r="J2" s="1" t="s">
        <v>7</v>
      </c>
      <c r="K2" s="8" t="s">
        <v>8</v>
      </c>
      <c r="L2" s="14" t="s">
        <v>25</v>
      </c>
      <c r="M2" s="1" t="s">
        <v>9</v>
      </c>
      <c r="N2" s="3" t="s">
        <v>10</v>
      </c>
    </row>
    <row r="3" spans="1:14" s="6" customFormat="1" ht="18.75" x14ac:dyDescent="0.25">
      <c r="A3" s="10" t="s">
        <v>1</v>
      </c>
      <c r="B3" s="5">
        <v>4</v>
      </c>
      <c r="C3" s="5">
        <v>7</v>
      </c>
      <c r="D3" s="5">
        <v>2</v>
      </c>
      <c r="E3" s="5">
        <v>1</v>
      </c>
      <c r="F3" s="5">
        <v>3</v>
      </c>
      <c r="G3" s="5">
        <v>2</v>
      </c>
      <c r="H3" s="5">
        <v>1</v>
      </c>
      <c r="I3" s="5">
        <v>3</v>
      </c>
      <c r="J3" s="5">
        <v>1</v>
      </c>
      <c r="K3" s="5">
        <v>3</v>
      </c>
      <c r="L3" s="5">
        <v>1</v>
      </c>
      <c r="M3" s="12">
        <f t="shared" ref="M3:M15" si="0">SUM(B3:L3)</f>
        <v>28</v>
      </c>
      <c r="N3" s="7">
        <v>1</v>
      </c>
    </row>
    <row r="4" spans="1:14" s="6" customFormat="1" ht="18.75" x14ac:dyDescent="0.25">
      <c r="A4" s="10" t="s">
        <v>19</v>
      </c>
      <c r="B4" s="5">
        <v>4</v>
      </c>
      <c r="C4" s="5">
        <v>9</v>
      </c>
      <c r="D4" s="5">
        <v>1</v>
      </c>
      <c r="E4" s="5">
        <v>5</v>
      </c>
      <c r="F4" s="5">
        <v>1</v>
      </c>
      <c r="G4" s="5">
        <v>1</v>
      </c>
      <c r="H4" s="5">
        <v>2</v>
      </c>
      <c r="I4" s="5">
        <v>2</v>
      </c>
      <c r="J4" s="5">
        <v>3</v>
      </c>
      <c r="K4" s="5">
        <v>1</v>
      </c>
      <c r="L4" s="5">
        <v>2</v>
      </c>
      <c r="M4" s="12">
        <f t="shared" si="0"/>
        <v>31</v>
      </c>
      <c r="N4" s="7">
        <v>2</v>
      </c>
    </row>
    <row r="5" spans="1:14" s="6" customFormat="1" ht="18.75" x14ac:dyDescent="0.25">
      <c r="A5" s="10" t="s">
        <v>2</v>
      </c>
      <c r="B5" s="5">
        <v>3</v>
      </c>
      <c r="C5" s="5">
        <v>4</v>
      </c>
      <c r="D5" s="5">
        <v>4</v>
      </c>
      <c r="E5" s="5">
        <v>4</v>
      </c>
      <c r="F5" s="5">
        <v>4</v>
      </c>
      <c r="G5" s="5">
        <v>5</v>
      </c>
      <c r="H5" s="5">
        <v>3</v>
      </c>
      <c r="I5" s="5">
        <v>3</v>
      </c>
      <c r="J5" s="5">
        <v>2</v>
      </c>
      <c r="K5" s="5">
        <v>5</v>
      </c>
      <c r="L5" s="5">
        <v>8</v>
      </c>
      <c r="M5" s="12">
        <f t="shared" si="0"/>
        <v>45</v>
      </c>
      <c r="N5" s="7">
        <v>3</v>
      </c>
    </row>
    <row r="6" spans="1:14" s="6" customFormat="1" ht="18.75" x14ac:dyDescent="0.25">
      <c r="A6" s="10" t="s">
        <v>16</v>
      </c>
      <c r="B6" s="5">
        <v>4</v>
      </c>
      <c r="C6" s="5">
        <v>1</v>
      </c>
      <c r="D6" s="5">
        <v>6</v>
      </c>
      <c r="E6" s="5">
        <v>7</v>
      </c>
      <c r="F6" s="5">
        <v>6</v>
      </c>
      <c r="G6" s="5">
        <v>9</v>
      </c>
      <c r="H6" s="5">
        <v>14</v>
      </c>
      <c r="I6" s="5">
        <v>5</v>
      </c>
      <c r="J6" s="5">
        <v>4</v>
      </c>
      <c r="K6" s="5">
        <v>2</v>
      </c>
      <c r="L6" s="5">
        <v>6</v>
      </c>
      <c r="M6" s="12">
        <f t="shared" si="0"/>
        <v>64</v>
      </c>
      <c r="N6" s="7">
        <v>4</v>
      </c>
    </row>
    <row r="7" spans="1:14" s="6" customFormat="1" ht="18.75" x14ac:dyDescent="0.25">
      <c r="A7" s="10" t="s">
        <v>11</v>
      </c>
      <c r="B7" s="5">
        <v>14</v>
      </c>
      <c r="C7" s="5">
        <v>3</v>
      </c>
      <c r="D7" s="5">
        <v>3</v>
      </c>
      <c r="E7" s="5">
        <v>14</v>
      </c>
      <c r="F7" s="5">
        <v>2</v>
      </c>
      <c r="G7" s="5">
        <v>7</v>
      </c>
      <c r="H7" s="5">
        <v>4</v>
      </c>
      <c r="I7" s="5">
        <v>1</v>
      </c>
      <c r="J7" s="5">
        <v>5</v>
      </c>
      <c r="K7" s="5">
        <v>6</v>
      </c>
      <c r="L7" s="5">
        <v>5</v>
      </c>
      <c r="M7" s="12">
        <f t="shared" si="0"/>
        <v>64</v>
      </c>
      <c r="N7" s="7">
        <v>5</v>
      </c>
    </row>
    <row r="8" spans="1:14" s="6" customFormat="1" ht="18.75" x14ac:dyDescent="0.25">
      <c r="A8" s="10" t="s">
        <v>20</v>
      </c>
      <c r="B8" s="5">
        <v>1</v>
      </c>
      <c r="C8" s="5">
        <v>8</v>
      </c>
      <c r="D8" s="5">
        <v>7</v>
      </c>
      <c r="E8" s="5">
        <v>2</v>
      </c>
      <c r="F8" s="5">
        <v>9</v>
      </c>
      <c r="G8" s="5">
        <v>8</v>
      </c>
      <c r="H8" s="5">
        <v>4</v>
      </c>
      <c r="I8" s="5">
        <v>5</v>
      </c>
      <c r="J8" s="5">
        <v>8</v>
      </c>
      <c r="K8" s="5">
        <v>7</v>
      </c>
      <c r="L8" s="5">
        <v>7</v>
      </c>
      <c r="M8" s="12">
        <f t="shared" si="0"/>
        <v>66</v>
      </c>
      <c r="N8" s="7">
        <v>6</v>
      </c>
    </row>
    <row r="9" spans="1:14" s="6" customFormat="1" ht="18.75" x14ac:dyDescent="0.25">
      <c r="A9" s="10" t="s">
        <v>18</v>
      </c>
      <c r="B9" s="5">
        <v>2</v>
      </c>
      <c r="C9" s="5">
        <v>10</v>
      </c>
      <c r="D9" s="5">
        <v>5</v>
      </c>
      <c r="E9" s="5">
        <v>3</v>
      </c>
      <c r="F9" s="5">
        <v>10</v>
      </c>
      <c r="G9" s="5">
        <v>10</v>
      </c>
      <c r="H9" s="5">
        <v>14</v>
      </c>
      <c r="I9" s="5">
        <v>5</v>
      </c>
      <c r="J9" s="5">
        <v>7</v>
      </c>
      <c r="K9" s="5">
        <v>4</v>
      </c>
      <c r="L9" s="5">
        <v>3</v>
      </c>
      <c r="M9" s="12">
        <f t="shared" si="0"/>
        <v>73</v>
      </c>
      <c r="N9" s="7">
        <v>7</v>
      </c>
    </row>
    <row r="10" spans="1:14" s="6" customFormat="1" ht="18.75" x14ac:dyDescent="0.25">
      <c r="A10" s="13" t="s">
        <v>22</v>
      </c>
      <c r="B10" s="5">
        <v>4</v>
      </c>
      <c r="C10" s="5">
        <v>2</v>
      </c>
      <c r="D10" s="5">
        <v>10</v>
      </c>
      <c r="E10" s="5">
        <v>1</v>
      </c>
      <c r="F10" s="5">
        <v>7</v>
      </c>
      <c r="G10" s="5">
        <v>6</v>
      </c>
      <c r="H10" s="5">
        <v>14</v>
      </c>
      <c r="I10" s="5">
        <v>14</v>
      </c>
      <c r="J10" s="5">
        <v>14</v>
      </c>
      <c r="K10" s="5">
        <v>14</v>
      </c>
      <c r="L10" s="5">
        <v>9</v>
      </c>
      <c r="M10" s="12">
        <f t="shared" si="0"/>
        <v>95</v>
      </c>
      <c r="N10" s="7">
        <v>8</v>
      </c>
    </row>
    <row r="11" spans="1:14" s="6" customFormat="1" ht="18.75" x14ac:dyDescent="0.25">
      <c r="A11" s="13" t="s">
        <v>13</v>
      </c>
      <c r="B11" s="5">
        <v>14</v>
      </c>
      <c r="C11" s="5">
        <v>6</v>
      </c>
      <c r="D11" s="5">
        <v>9</v>
      </c>
      <c r="E11" s="5">
        <v>14</v>
      </c>
      <c r="F11" s="5">
        <v>12</v>
      </c>
      <c r="G11" s="5">
        <v>3</v>
      </c>
      <c r="H11" s="5">
        <v>14</v>
      </c>
      <c r="I11" s="5">
        <v>14</v>
      </c>
      <c r="J11" s="5">
        <v>6</v>
      </c>
      <c r="K11" s="5">
        <v>14</v>
      </c>
      <c r="L11" s="5">
        <v>4</v>
      </c>
      <c r="M11" s="12">
        <f t="shared" si="0"/>
        <v>110</v>
      </c>
      <c r="N11" s="7">
        <v>9</v>
      </c>
    </row>
    <row r="12" spans="1:14" s="6" customFormat="1" ht="18.75" x14ac:dyDescent="0.25">
      <c r="A12" s="13" t="s">
        <v>34</v>
      </c>
      <c r="B12" s="5">
        <v>14</v>
      </c>
      <c r="C12" s="5">
        <v>14</v>
      </c>
      <c r="D12" s="5">
        <v>11</v>
      </c>
      <c r="E12" s="5">
        <v>6</v>
      </c>
      <c r="F12" s="5">
        <v>5</v>
      </c>
      <c r="G12" s="5">
        <v>4</v>
      </c>
      <c r="H12" s="5">
        <v>14</v>
      </c>
      <c r="I12" s="5">
        <v>14</v>
      </c>
      <c r="J12" s="5">
        <v>14</v>
      </c>
      <c r="K12" s="5">
        <v>14</v>
      </c>
      <c r="L12" s="5">
        <v>14</v>
      </c>
      <c r="M12" s="12">
        <f t="shared" si="0"/>
        <v>124</v>
      </c>
      <c r="N12" s="7">
        <v>10</v>
      </c>
    </row>
    <row r="13" spans="1:14" s="6" customFormat="1" ht="18.75" x14ac:dyDescent="0.25">
      <c r="A13" s="10" t="s">
        <v>17</v>
      </c>
      <c r="B13" s="5">
        <v>14</v>
      </c>
      <c r="C13" s="5">
        <v>5</v>
      </c>
      <c r="D13" s="5">
        <v>12</v>
      </c>
      <c r="E13" s="5">
        <v>9</v>
      </c>
      <c r="F13" s="5">
        <v>11</v>
      </c>
      <c r="G13" s="5">
        <v>14</v>
      </c>
      <c r="H13" s="5">
        <v>14</v>
      </c>
      <c r="I13" s="5">
        <v>14</v>
      </c>
      <c r="J13" s="5">
        <v>14</v>
      </c>
      <c r="K13" s="5">
        <v>14</v>
      </c>
      <c r="L13" s="5">
        <v>14</v>
      </c>
      <c r="M13" s="12">
        <f t="shared" si="0"/>
        <v>135</v>
      </c>
      <c r="N13" s="7">
        <v>11</v>
      </c>
    </row>
    <row r="14" spans="1:14" s="6" customFormat="1" ht="18.75" x14ac:dyDescent="0.25">
      <c r="A14" s="13" t="s">
        <v>12</v>
      </c>
      <c r="B14" s="5">
        <v>14</v>
      </c>
      <c r="C14" s="5">
        <v>14</v>
      </c>
      <c r="D14" s="5">
        <v>8</v>
      </c>
      <c r="E14" s="5">
        <v>8</v>
      </c>
      <c r="F14" s="5">
        <v>8</v>
      </c>
      <c r="G14" s="5">
        <v>14</v>
      </c>
      <c r="H14" s="5">
        <v>14</v>
      </c>
      <c r="I14" s="5">
        <v>14</v>
      </c>
      <c r="J14" s="5">
        <v>14</v>
      </c>
      <c r="K14" s="5">
        <v>14</v>
      </c>
      <c r="L14" s="5">
        <v>14</v>
      </c>
      <c r="M14" s="12">
        <f t="shared" si="0"/>
        <v>136</v>
      </c>
      <c r="N14" s="7">
        <v>12</v>
      </c>
    </row>
    <row r="15" spans="1:14" s="6" customFormat="1" ht="18.75" x14ac:dyDescent="0.25">
      <c r="A15" s="13" t="s">
        <v>21</v>
      </c>
      <c r="B15" s="5">
        <v>14</v>
      </c>
      <c r="C15" s="5">
        <v>11</v>
      </c>
      <c r="D15" s="5">
        <v>13</v>
      </c>
      <c r="E15" s="5">
        <v>14</v>
      </c>
      <c r="F15" s="5">
        <v>12</v>
      </c>
      <c r="G15" s="5">
        <v>14</v>
      </c>
      <c r="H15" s="5">
        <v>14</v>
      </c>
      <c r="I15" s="5">
        <v>14</v>
      </c>
      <c r="J15" s="5">
        <v>14</v>
      </c>
      <c r="K15" s="5">
        <v>14</v>
      </c>
      <c r="L15" s="5">
        <v>14</v>
      </c>
      <c r="M15" s="12">
        <f t="shared" si="0"/>
        <v>148</v>
      </c>
      <c r="N15" s="7">
        <v>13</v>
      </c>
    </row>
    <row r="16" spans="1:14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</sheetData>
  <autoFilter ref="A2:N15">
    <sortState ref="A3:N15">
      <sortCondition ref="M2:M15"/>
    </sortState>
  </autoFilter>
  <sortState ref="A3:N15">
    <sortCondition ref="M3:M15"/>
    <sortCondition ref="A3:A15"/>
  </sortState>
  <mergeCells count="1">
    <mergeCell ref="A1:M1"/>
  </mergeCells>
  <pageMargins left="0.15748031496062992" right="0.1574803149606299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Q13" sqref="Q13"/>
    </sheetView>
  </sheetViews>
  <sheetFormatPr defaultRowHeight="15.75" x14ac:dyDescent="0.25"/>
  <cols>
    <col min="1" max="1" width="28.5703125" style="39" customWidth="1"/>
    <col min="2" max="2" width="6" style="40" customWidth="1"/>
    <col min="3" max="3" width="15.28515625" style="41" customWidth="1"/>
    <col min="4" max="4" width="6" style="40" customWidth="1"/>
    <col min="5" max="5" width="14.140625" style="41" customWidth="1"/>
    <col min="6" max="6" width="6" style="40" customWidth="1"/>
    <col min="7" max="7" width="12.140625" style="41" customWidth="1"/>
    <col min="8" max="8" width="6" style="40" customWidth="1"/>
    <col min="9" max="9" width="12.140625" style="41" customWidth="1"/>
    <col min="10" max="10" width="6" style="40" customWidth="1"/>
    <col min="11" max="11" width="12.140625" style="41" customWidth="1"/>
    <col min="12" max="12" width="6" style="40" customWidth="1"/>
    <col min="13" max="13" width="12.140625" style="42" customWidth="1"/>
    <col min="14" max="14" width="6" style="40" customWidth="1"/>
    <col min="15" max="15" width="14.7109375" style="42" customWidth="1"/>
    <col min="16" max="16" width="6" style="40" customWidth="1"/>
    <col min="17" max="17" width="12.140625" style="42" customWidth="1"/>
    <col min="18" max="18" width="6" style="40" customWidth="1"/>
    <col min="19" max="19" width="12.140625" style="42" customWidth="1"/>
    <col min="20" max="20" width="6" style="40" customWidth="1"/>
    <col min="21" max="21" width="12.140625" style="42" customWidth="1"/>
    <col min="22" max="22" width="9.7109375" style="43" customWidth="1"/>
    <col min="23" max="23" width="9.7109375" style="44" customWidth="1"/>
    <col min="24" max="16384" width="9.140625" style="28"/>
  </cols>
  <sheetData>
    <row r="1" spans="1:23" s="20" customFormat="1" ht="30.75" customHeight="1" x14ac:dyDescent="0.25">
      <c r="A1" s="16" t="s">
        <v>29</v>
      </c>
      <c r="B1" s="17"/>
      <c r="C1" s="18"/>
      <c r="D1" s="17"/>
      <c r="E1" s="18"/>
      <c r="F1" s="17"/>
      <c r="G1" s="18"/>
      <c r="H1" s="17"/>
      <c r="I1" s="18"/>
      <c r="J1" s="17"/>
      <c r="K1" s="18"/>
      <c r="L1" s="17"/>
      <c r="M1" s="19"/>
      <c r="N1" s="17"/>
      <c r="O1" s="19"/>
      <c r="P1" s="17"/>
      <c r="Q1" s="19"/>
      <c r="R1" s="17"/>
      <c r="S1" s="19"/>
      <c r="T1" s="17"/>
      <c r="U1" s="19"/>
      <c r="V1" s="18"/>
      <c r="W1" s="18"/>
    </row>
    <row r="2" spans="1:23" ht="30" customHeight="1" x14ac:dyDescent="0.25">
      <c r="A2" s="21" t="s">
        <v>0</v>
      </c>
      <c r="B2" s="97" t="s">
        <v>38</v>
      </c>
      <c r="C2" s="98"/>
      <c r="D2" s="97" t="s">
        <v>39</v>
      </c>
      <c r="E2" s="98"/>
      <c r="F2" s="97" t="s">
        <v>41</v>
      </c>
      <c r="G2" s="98"/>
      <c r="H2" s="97" t="s">
        <v>43</v>
      </c>
      <c r="I2" s="98"/>
      <c r="J2" s="97" t="s">
        <v>45</v>
      </c>
      <c r="K2" s="98"/>
      <c r="L2" s="97" t="s">
        <v>47</v>
      </c>
      <c r="M2" s="98"/>
      <c r="N2" s="97" t="s">
        <v>49</v>
      </c>
      <c r="O2" s="98"/>
      <c r="P2" s="97" t="s">
        <v>51</v>
      </c>
      <c r="Q2" s="98"/>
      <c r="R2" s="97" t="s">
        <v>53</v>
      </c>
      <c r="S2" s="98"/>
      <c r="T2" s="97" t="s">
        <v>54</v>
      </c>
      <c r="U2" s="98"/>
      <c r="V2" s="26"/>
      <c r="W2" s="27"/>
    </row>
    <row r="3" spans="1:23" x14ac:dyDescent="0.25">
      <c r="A3" s="21"/>
      <c r="B3" s="22"/>
      <c r="C3" s="23"/>
      <c r="D3" s="24"/>
      <c r="E3" s="25"/>
      <c r="F3" s="22"/>
      <c r="G3" s="23"/>
      <c r="H3" s="24"/>
      <c r="I3" s="25"/>
      <c r="J3" s="68"/>
      <c r="K3" s="69"/>
      <c r="L3" s="24"/>
      <c r="M3" s="25"/>
      <c r="N3" s="22"/>
      <c r="O3" s="23"/>
      <c r="P3" s="24"/>
      <c r="Q3" s="25"/>
      <c r="R3" s="22"/>
      <c r="S3" s="23"/>
      <c r="T3" s="24"/>
      <c r="U3" s="25"/>
      <c r="V3" s="26" t="s">
        <v>27</v>
      </c>
      <c r="W3" s="27" t="s">
        <v>28</v>
      </c>
    </row>
    <row r="4" spans="1:23" ht="36" x14ac:dyDescent="0.25">
      <c r="A4" s="21" t="s">
        <v>19</v>
      </c>
      <c r="B4" s="29">
        <v>6</v>
      </c>
      <c r="C4" s="33"/>
      <c r="D4" s="31">
        <v>2</v>
      </c>
      <c r="E4" s="34"/>
      <c r="F4" s="29">
        <v>3</v>
      </c>
      <c r="G4" s="33"/>
      <c r="H4" s="31">
        <v>2</v>
      </c>
      <c r="I4" s="34"/>
      <c r="J4" s="29">
        <v>2</v>
      </c>
      <c r="K4" s="33"/>
      <c r="L4" s="31">
        <v>2</v>
      </c>
      <c r="M4" s="35"/>
      <c r="N4" s="29">
        <v>5</v>
      </c>
      <c r="O4" s="38"/>
      <c r="P4" s="31">
        <v>2</v>
      </c>
      <c r="Q4" s="35"/>
      <c r="R4" s="111">
        <v>1</v>
      </c>
      <c r="S4" s="114" t="s">
        <v>56</v>
      </c>
      <c r="T4" s="31">
        <v>1</v>
      </c>
      <c r="U4" s="35"/>
      <c r="V4" s="36">
        <f t="shared" ref="V4:V16" si="0">T4+R4+P4+N4+L4+J4+H4+F4+D4+B4</f>
        <v>26</v>
      </c>
      <c r="W4" s="37">
        <v>1</v>
      </c>
    </row>
    <row r="5" spans="1:23" ht="36" x14ac:dyDescent="0.25">
      <c r="A5" s="21" t="s">
        <v>1</v>
      </c>
      <c r="B5" s="29">
        <v>1</v>
      </c>
      <c r="C5" s="30" t="s">
        <v>35</v>
      </c>
      <c r="D5" s="60">
        <v>6</v>
      </c>
      <c r="E5" s="67"/>
      <c r="F5" s="29">
        <v>4</v>
      </c>
      <c r="G5" s="33"/>
      <c r="H5" s="31">
        <v>3</v>
      </c>
      <c r="I5" s="34"/>
      <c r="J5" s="108">
        <v>1</v>
      </c>
      <c r="K5" s="109" t="s">
        <v>46</v>
      </c>
      <c r="L5" s="31">
        <v>3</v>
      </c>
      <c r="M5" s="32"/>
      <c r="N5" s="111">
        <v>1</v>
      </c>
      <c r="O5" s="112" t="s">
        <v>50</v>
      </c>
      <c r="P5" s="104">
        <v>1</v>
      </c>
      <c r="Q5" s="113" t="s">
        <v>52</v>
      </c>
      <c r="R5" s="29">
        <v>2</v>
      </c>
      <c r="S5" s="30"/>
      <c r="T5" s="31">
        <v>6</v>
      </c>
      <c r="U5" s="35"/>
      <c r="V5" s="36">
        <f t="shared" si="0"/>
        <v>28</v>
      </c>
      <c r="W5" s="37">
        <v>2</v>
      </c>
    </row>
    <row r="6" spans="1:23" ht="36.75" thickBot="1" x14ac:dyDescent="0.3">
      <c r="A6" s="21" t="s">
        <v>11</v>
      </c>
      <c r="B6" s="29">
        <v>2</v>
      </c>
      <c r="C6" s="34"/>
      <c r="D6" s="29">
        <v>3</v>
      </c>
      <c r="E6" s="33"/>
      <c r="F6" s="104">
        <v>1</v>
      </c>
      <c r="G6" s="106" t="s">
        <v>42</v>
      </c>
      <c r="H6" s="60">
        <v>4</v>
      </c>
      <c r="I6" s="61"/>
      <c r="J6" s="29">
        <v>4</v>
      </c>
      <c r="K6" s="33"/>
      <c r="L6" s="60">
        <v>7</v>
      </c>
      <c r="M6" s="70"/>
      <c r="N6" s="29">
        <v>2</v>
      </c>
      <c r="O6" s="38"/>
      <c r="P6" s="31">
        <v>4</v>
      </c>
      <c r="Q6" s="35"/>
      <c r="R6" s="29">
        <v>4</v>
      </c>
      <c r="S6" s="38"/>
      <c r="T6" s="31">
        <v>5</v>
      </c>
      <c r="U6" s="35"/>
      <c r="V6" s="36">
        <f t="shared" si="0"/>
        <v>36</v>
      </c>
      <c r="W6" s="37">
        <v>3</v>
      </c>
    </row>
    <row r="7" spans="1:23" ht="36.75" thickBot="1" x14ac:dyDescent="0.3">
      <c r="A7" s="21" t="s">
        <v>2</v>
      </c>
      <c r="B7" s="29">
        <v>5</v>
      </c>
      <c r="C7" s="33"/>
      <c r="D7" s="62">
        <v>6</v>
      </c>
      <c r="E7" s="63"/>
      <c r="F7" s="64">
        <v>2</v>
      </c>
      <c r="G7" s="61"/>
      <c r="H7" s="102">
        <v>1</v>
      </c>
      <c r="I7" s="103" t="s">
        <v>44</v>
      </c>
      <c r="J7" s="31">
        <v>9</v>
      </c>
      <c r="K7" s="32"/>
      <c r="L7" s="102">
        <v>1</v>
      </c>
      <c r="M7" s="110" t="s">
        <v>48</v>
      </c>
      <c r="N7" s="31">
        <v>4</v>
      </c>
      <c r="O7" s="38"/>
      <c r="P7" s="31">
        <v>3</v>
      </c>
      <c r="Q7" s="35"/>
      <c r="R7" s="29">
        <v>5</v>
      </c>
      <c r="S7" s="38"/>
      <c r="T7" s="31">
        <v>3</v>
      </c>
      <c r="U7" s="35"/>
      <c r="V7" s="36">
        <f t="shared" si="0"/>
        <v>39</v>
      </c>
      <c r="W7" s="37">
        <v>4</v>
      </c>
    </row>
    <row r="8" spans="1:23" ht="24" x14ac:dyDescent="0.25">
      <c r="A8" s="21" t="s">
        <v>18</v>
      </c>
      <c r="B8" s="29">
        <v>4</v>
      </c>
      <c r="C8" s="33"/>
      <c r="D8" s="104">
        <v>1</v>
      </c>
      <c r="E8" s="105" t="s">
        <v>40</v>
      </c>
      <c r="F8" s="29">
        <v>9</v>
      </c>
      <c r="G8" s="33"/>
      <c r="H8" s="62">
        <v>5</v>
      </c>
      <c r="I8" s="78"/>
      <c r="J8" s="29">
        <v>10</v>
      </c>
      <c r="K8" s="33"/>
      <c r="L8" s="62">
        <v>9</v>
      </c>
      <c r="M8" s="71"/>
      <c r="N8" s="29">
        <v>7</v>
      </c>
      <c r="O8" s="38"/>
      <c r="P8" s="31">
        <v>5</v>
      </c>
      <c r="Q8" s="35"/>
      <c r="R8" s="64">
        <v>2</v>
      </c>
      <c r="S8" s="72"/>
      <c r="T8" s="60">
        <v>2</v>
      </c>
      <c r="U8" s="70"/>
      <c r="V8" s="36">
        <f t="shared" si="0"/>
        <v>54</v>
      </c>
      <c r="W8" s="37">
        <v>5</v>
      </c>
    </row>
    <row r="9" spans="1:23" x14ac:dyDescent="0.25">
      <c r="A9" s="21" t="s">
        <v>16</v>
      </c>
      <c r="B9" s="29">
        <v>7</v>
      </c>
      <c r="C9" s="33"/>
      <c r="D9" s="31">
        <v>6</v>
      </c>
      <c r="E9" s="34"/>
      <c r="F9" s="65">
        <v>8</v>
      </c>
      <c r="G9" s="66"/>
      <c r="H9" s="31">
        <v>7</v>
      </c>
      <c r="I9" s="34"/>
      <c r="J9" s="29">
        <v>6</v>
      </c>
      <c r="K9" s="33"/>
      <c r="L9" s="31">
        <v>5</v>
      </c>
      <c r="M9" s="35"/>
      <c r="N9" s="29">
        <v>9</v>
      </c>
      <c r="O9" s="38"/>
      <c r="P9" s="31">
        <v>6</v>
      </c>
      <c r="Q9" s="35"/>
      <c r="R9" s="115">
        <v>8</v>
      </c>
      <c r="S9" s="38"/>
      <c r="T9" s="29">
        <v>4</v>
      </c>
      <c r="U9" s="30"/>
      <c r="V9" s="116">
        <f t="shared" si="0"/>
        <v>66</v>
      </c>
      <c r="W9" s="37">
        <v>6</v>
      </c>
    </row>
    <row r="10" spans="1:23" x14ac:dyDescent="0.25">
      <c r="A10" s="21" t="s">
        <v>20</v>
      </c>
      <c r="B10" s="29">
        <v>14</v>
      </c>
      <c r="C10" s="33"/>
      <c r="D10" s="31">
        <v>5</v>
      </c>
      <c r="E10" s="34"/>
      <c r="F10" s="29">
        <v>6</v>
      </c>
      <c r="G10" s="33"/>
      <c r="H10" s="31">
        <v>9</v>
      </c>
      <c r="I10" s="34"/>
      <c r="J10" s="29">
        <v>5</v>
      </c>
      <c r="K10" s="33"/>
      <c r="L10" s="31">
        <v>6</v>
      </c>
      <c r="M10" s="35"/>
      <c r="N10" s="29">
        <v>3</v>
      </c>
      <c r="O10" s="38"/>
      <c r="P10" s="31">
        <v>6</v>
      </c>
      <c r="Q10" s="35"/>
      <c r="R10" s="65">
        <v>6</v>
      </c>
      <c r="S10" s="73"/>
      <c r="T10" s="62">
        <v>10</v>
      </c>
      <c r="U10" s="71"/>
      <c r="V10" s="36">
        <f t="shared" si="0"/>
        <v>70</v>
      </c>
      <c r="W10" s="37">
        <v>7</v>
      </c>
    </row>
    <row r="11" spans="1:23" x14ac:dyDescent="0.25">
      <c r="A11" s="21" t="s">
        <v>12</v>
      </c>
      <c r="B11" s="29">
        <v>14</v>
      </c>
      <c r="C11" s="33"/>
      <c r="D11" s="31">
        <v>4</v>
      </c>
      <c r="E11" s="34"/>
      <c r="F11" s="29">
        <v>5</v>
      </c>
      <c r="G11" s="33"/>
      <c r="H11" s="31">
        <v>8</v>
      </c>
      <c r="I11" s="34"/>
      <c r="J11" s="29">
        <v>11</v>
      </c>
      <c r="K11" s="33"/>
      <c r="L11" s="31">
        <v>4</v>
      </c>
      <c r="M11" s="35"/>
      <c r="N11" s="29">
        <v>14</v>
      </c>
      <c r="O11" s="38"/>
      <c r="P11" s="31">
        <v>9</v>
      </c>
      <c r="Q11" s="35"/>
      <c r="R11" s="29">
        <v>7</v>
      </c>
      <c r="S11" s="38"/>
      <c r="T11" s="31">
        <v>8</v>
      </c>
      <c r="U11" s="35"/>
      <c r="V11" s="36">
        <f t="shared" si="0"/>
        <v>84</v>
      </c>
      <c r="W11" s="37">
        <v>8</v>
      </c>
    </row>
    <row r="12" spans="1:23" x14ac:dyDescent="0.25">
      <c r="A12" s="21" t="s">
        <v>13</v>
      </c>
      <c r="B12" s="29">
        <v>14</v>
      </c>
      <c r="C12" s="33"/>
      <c r="D12" s="31">
        <v>10</v>
      </c>
      <c r="E12" s="34"/>
      <c r="F12" s="29">
        <v>6</v>
      </c>
      <c r="G12" s="33"/>
      <c r="H12" s="31">
        <v>14</v>
      </c>
      <c r="I12" s="34"/>
      <c r="J12" s="29">
        <v>8</v>
      </c>
      <c r="K12" s="33"/>
      <c r="L12" s="31">
        <v>8</v>
      </c>
      <c r="M12" s="35"/>
      <c r="N12" s="29">
        <v>14</v>
      </c>
      <c r="O12" s="38"/>
      <c r="P12" s="31">
        <v>8</v>
      </c>
      <c r="Q12" s="35"/>
      <c r="R12" s="29">
        <v>10</v>
      </c>
      <c r="S12" s="38"/>
      <c r="T12" s="31">
        <v>9</v>
      </c>
      <c r="U12" s="35"/>
      <c r="V12" s="36">
        <f t="shared" si="0"/>
        <v>101</v>
      </c>
      <c r="W12" s="37">
        <v>9</v>
      </c>
    </row>
    <row r="13" spans="1:23" x14ac:dyDescent="0.25">
      <c r="A13" s="77" t="s">
        <v>22</v>
      </c>
      <c r="B13" s="29">
        <v>3</v>
      </c>
      <c r="C13" s="33"/>
      <c r="D13" s="31">
        <v>9</v>
      </c>
      <c r="E13" s="34"/>
      <c r="F13" s="29">
        <v>14</v>
      </c>
      <c r="G13" s="33"/>
      <c r="H13" s="31">
        <v>6</v>
      </c>
      <c r="I13" s="34"/>
      <c r="J13" s="29">
        <v>14</v>
      </c>
      <c r="K13" s="33"/>
      <c r="L13" s="31">
        <v>14</v>
      </c>
      <c r="M13" s="35"/>
      <c r="N13" s="29">
        <v>8</v>
      </c>
      <c r="O13" s="38"/>
      <c r="P13" s="31">
        <v>14</v>
      </c>
      <c r="Q13" s="35"/>
      <c r="R13" s="29">
        <v>14</v>
      </c>
      <c r="S13" s="38"/>
      <c r="T13" s="31">
        <v>6</v>
      </c>
      <c r="U13" s="35"/>
      <c r="V13" s="36">
        <f t="shared" si="0"/>
        <v>102</v>
      </c>
      <c r="W13" s="37">
        <v>10</v>
      </c>
    </row>
    <row r="14" spans="1:23" x14ac:dyDescent="0.25">
      <c r="A14" s="76" t="s">
        <v>34</v>
      </c>
      <c r="B14" s="29">
        <v>14</v>
      </c>
      <c r="C14" s="33"/>
      <c r="D14" s="31">
        <v>12</v>
      </c>
      <c r="E14" s="34"/>
      <c r="F14" s="29">
        <v>10</v>
      </c>
      <c r="G14" s="33"/>
      <c r="H14" s="31">
        <v>14</v>
      </c>
      <c r="I14" s="34"/>
      <c r="J14" s="29">
        <v>7</v>
      </c>
      <c r="K14" s="33"/>
      <c r="L14" s="31">
        <v>10</v>
      </c>
      <c r="M14" s="35"/>
      <c r="N14" s="29">
        <v>6</v>
      </c>
      <c r="O14" s="38"/>
      <c r="P14" s="31">
        <v>9</v>
      </c>
      <c r="Q14" s="35"/>
      <c r="R14" s="29">
        <v>9</v>
      </c>
      <c r="S14" s="38"/>
      <c r="T14" s="31">
        <v>14</v>
      </c>
      <c r="U14" s="35"/>
      <c r="V14" s="36">
        <f t="shared" si="0"/>
        <v>105</v>
      </c>
      <c r="W14" s="37">
        <v>11</v>
      </c>
    </row>
    <row r="15" spans="1:23" x14ac:dyDescent="0.25">
      <c r="A15" s="21" t="s">
        <v>17</v>
      </c>
      <c r="B15" s="29">
        <v>14</v>
      </c>
      <c r="C15" s="33"/>
      <c r="D15" s="31">
        <v>14</v>
      </c>
      <c r="E15" s="34"/>
      <c r="F15" s="29">
        <v>14</v>
      </c>
      <c r="G15" s="33"/>
      <c r="H15" s="31">
        <v>14</v>
      </c>
      <c r="I15" s="32"/>
      <c r="J15" s="29">
        <v>3</v>
      </c>
      <c r="K15" s="33"/>
      <c r="L15" s="31">
        <v>14</v>
      </c>
      <c r="M15" s="35"/>
      <c r="N15" s="29">
        <v>14</v>
      </c>
      <c r="O15" s="38"/>
      <c r="P15" s="31">
        <v>14</v>
      </c>
      <c r="Q15" s="35"/>
      <c r="R15" s="29">
        <v>14</v>
      </c>
      <c r="S15" s="38"/>
      <c r="T15" s="31">
        <v>14</v>
      </c>
      <c r="U15" s="35"/>
      <c r="V15" s="36">
        <f t="shared" si="0"/>
        <v>129</v>
      </c>
      <c r="W15" s="37">
        <v>12</v>
      </c>
    </row>
    <row r="16" spans="1:23" x14ac:dyDescent="0.25">
      <c r="A16" s="21" t="s">
        <v>21</v>
      </c>
      <c r="B16" s="29">
        <v>8</v>
      </c>
      <c r="C16" s="33"/>
      <c r="D16" s="31">
        <v>11</v>
      </c>
      <c r="E16" s="34"/>
      <c r="F16" s="29">
        <v>14</v>
      </c>
      <c r="G16" s="33"/>
      <c r="H16" s="31">
        <v>14</v>
      </c>
      <c r="I16" s="34"/>
      <c r="J16" s="29">
        <v>14</v>
      </c>
      <c r="K16" s="33"/>
      <c r="L16" s="31">
        <v>14</v>
      </c>
      <c r="M16" s="35"/>
      <c r="N16" s="29">
        <v>14</v>
      </c>
      <c r="O16" s="38"/>
      <c r="P16" s="31">
        <v>14</v>
      </c>
      <c r="Q16" s="35"/>
      <c r="R16" s="29">
        <v>14</v>
      </c>
      <c r="S16" s="38"/>
      <c r="T16" s="31">
        <v>14</v>
      </c>
      <c r="U16" s="35"/>
      <c r="V16" s="36">
        <f t="shared" si="0"/>
        <v>131</v>
      </c>
      <c r="W16" s="37">
        <v>13</v>
      </c>
    </row>
    <row r="17" spans="1:21" ht="16.5" thickBot="1" x14ac:dyDescent="0.3"/>
    <row r="18" spans="1:21" ht="36.75" thickBot="1" x14ac:dyDescent="0.3">
      <c r="A18" s="59" t="s">
        <v>36</v>
      </c>
      <c r="B18" s="102">
        <v>1</v>
      </c>
      <c r="C18" s="103" t="s">
        <v>37</v>
      </c>
      <c r="D18" s="74"/>
      <c r="E18" s="34"/>
      <c r="F18" s="31"/>
      <c r="G18" s="34"/>
      <c r="H18" s="31"/>
      <c r="I18" s="34"/>
      <c r="J18" s="31"/>
      <c r="K18" s="34"/>
      <c r="L18" s="31"/>
      <c r="M18" s="35"/>
      <c r="N18" s="31"/>
      <c r="O18" s="35"/>
      <c r="P18" s="31"/>
      <c r="Q18" s="35"/>
      <c r="R18" s="31"/>
      <c r="S18" s="75"/>
      <c r="T18" s="107">
        <v>1</v>
      </c>
      <c r="U18" s="117" t="s">
        <v>55</v>
      </c>
    </row>
  </sheetData>
  <autoFilter ref="A3:W16">
    <sortState ref="A4:W16">
      <sortCondition ref="V3:V16"/>
    </sortState>
  </autoFilter>
  <mergeCells count="10">
    <mergeCell ref="N2:O2"/>
    <mergeCell ref="P2:Q2"/>
    <mergeCell ref="R2:S2"/>
    <mergeCell ref="T2:U2"/>
    <mergeCell ref="B2:C2"/>
    <mergeCell ref="D2:E2"/>
    <mergeCell ref="F2:G2"/>
    <mergeCell ref="H2:I2"/>
    <mergeCell ref="J2:K2"/>
    <mergeCell ref="L2:M2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G5" sqref="G5"/>
    </sheetView>
  </sheetViews>
  <sheetFormatPr defaultRowHeight="21" x14ac:dyDescent="0.25"/>
  <cols>
    <col min="1" max="1" width="17.140625" style="6" customWidth="1"/>
    <col min="2" max="2" width="15.7109375" style="54" customWidth="1"/>
    <col min="3" max="3" width="15.5703125" style="55" customWidth="1"/>
    <col min="4" max="4" width="9.85546875" style="54" customWidth="1"/>
    <col min="5" max="5" width="17.5703125" style="56" customWidth="1"/>
    <col min="6" max="6" width="9.85546875" style="54" customWidth="1"/>
    <col min="7" max="7" width="17.5703125" style="56" customWidth="1"/>
    <col min="8" max="8" width="13.5703125" style="54" customWidth="1"/>
    <col min="9" max="9" width="13.5703125" style="95" customWidth="1"/>
    <col min="10" max="16384" width="9.140625" style="6"/>
  </cols>
  <sheetData>
    <row r="1" spans="1:9" x14ac:dyDescent="0.25">
      <c r="A1" s="99" t="s">
        <v>33</v>
      </c>
      <c r="B1" s="99"/>
      <c r="C1" s="99"/>
      <c r="D1" s="99"/>
      <c r="E1" s="99"/>
      <c r="F1" s="99"/>
      <c r="G1" s="99"/>
      <c r="H1" s="99"/>
      <c r="I1" s="92"/>
    </row>
    <row r="2" spans="1:9" s="2" customFormat="1" ht="36.75" customHeight="1" x14ac:dyDescent="0.25">
      <c r="A2" s="45" t="s">
        <v>0</v>
      </c>
      <c r="B2" s="100" t="s">
        <v>30</v>
      </c>
      <c r="C2" s="101"/>
      <c r="D2" s="100" t="s">
        <v>31</v>
      </c>
      <c r="E2" s="101"/>
      <c r="F2" s="100" t="s">
        <v>32</v>
      </c>
      <c r="G2" s="101"/>
      <c r="H2" s="49" t="s">
        <v>9</v>
      </c>
      <c r="I2" s="93" t="s">
        <v>28</v>
      </c>
    </row>
    <row r="3" spans="1:9" s="2" customFormat="1" ht="21.75" thickBot="1" x14ac:dyDescent="0.3">
      <c r="A3" s="45"/>
      <c r="B3" s="79"/>
      <c r="C3" s="80"/>
      <c r="D3" s="45"/>
      <c r="E3" s="48"/>
      <c r="F3" s="46"/>
      <c r="G3" s="47"/>
      <c r="H3" s="49"/>
      <c r="I3" s="93"/>
    </row>
    <row r="4" spans="1:9" ht="23.25" customHeight="1" thickBot="1" x14ac:dyDescent="0.3">
      <c r="A4" s="10" t="s">
        <v>19</v>
      </c>
      <c r="B4" s="83">
        <v>3</v>
      </c>
      <c r="C4" s="84"/>
      <c r="D4" s="5">
        <v>2</v>
      </c>
      <c r="E4" s="52"/>
      <c r="F4" s="50">
        <v>2</v>
      </c>
      <c r="G4" s="53"/>
      <c r="H4" s="5">
        <f t="shared" ref="H4:H16" si="0">F4+D4+B4</f>
        <v>7</v>
      </c>
      <c r="I4" s="94">
        <v>1</v>
      </c>
    </row>
    <row r="5" spans="1:9" ht="23.25" customHeight="1" x14ac:dyDescent="0.25">
      <c r="A5" s="10" t="s">
        <v>11</v>
      </c>
      <c r="B5" s="81">
        <v>2</v>
      </c>
      <c r="C5" s="82"/>
      <c r="D5" s="5">
        <v>5</v>
      </c>
      <c r="E5" s="52"/>
      <c r="F5" s="118">
        <v>1</v>
      </c>
      <c r="G5" s="119" t="s">
        <v>59</v>
      </c>
      <c r="H5" s="5">
        <f t="shared" si="0"/>
        <v>8</v>
      </c>
      <c r="I5" s="94">
        <v>2</v>
      </c>
    </row>
    <row r="6" spans="1:9" ht="23.25" customHeight="1" x14ac:dyDescent="0.25">
      <c r="A6" s="10" t="s">
        <v>1</v>
      </c>
      <c r="B6" s="118">
        <v>1</v>
      </c>
      <c r="C6" s="119" t="s">
        <v>57</v>
      </c>
      <c r="D6" s="5">
        <v>4</v>
      </c>
      <c r="E6" s="52"/>
      <c r="F6" s="50">
        <v>5</v>
      </c>
      <c r="G6" s="53"/>
      <c r="H6" s="5">
        <f t="shared" si="0"/>
        <v>10</v>
      </c>
      <c r="I6" s="94">
        <v>3</v>
      </c>
    </row>
    <row r="7" spans="1:9" ht="23.25" customHeight="1" thickBot="1" x14ac:dyDescent="0.3">
      <c r="A7" s="10" t="s">
        <v>2</v>
      </c>
      <c r="B7" s="50">
        <v>4</v>
      </c>
      <c r="C7" s="51"/>
      <c r="D7" s="5">
        <v>7</v>
      </c>
      <c r="E7" s="52"/>
      <c r="F7" s="89">
        <v>4</v>
      </c>
      <c r="G7" s="90"/>
      <c r="H7" s="5">
        <f t="shared" si="0"/>
        <v>15</v>
      </c>
      <c r="I7" s="94">
        <v>4</v>
      </c>
    </row>
    <row r="8" spans="1:9" ht="23.25" customHeight="1" thickBot="1" x14ac:dyDescent="0.3">
      <c r="A8" s="13" t="s">
        <v>34</v>
      </c>
      <c r="B8" s="50">
        <v>7</v>
      </c>
      <c r="C8" s="51"/>
      <c r="D8" s="5">
        <v>8</v>
      </c>
      <c r="E8" s="52"/>
      <c r="F8" s="83">
        <v>3</v>
      </c>
      <c r="G8" s="88"/>
      <c r="H8" s="5">
        <f t="shared" si="0"/>
        <v>18</v>
      </c>
      <c r="I8" s="94">
        <v>5</v>
      </c>
    </row>
    <row r="9" spans="1:9" ht="29.25" customHeight="1" x14ac:dyDescent="0.25">
      <c r="A9" s="10" t="s">
        <v>16</v>
      </c>
      <c r="B9" s="50">
        <v>10</v>
      </c>
      <c r="C9" s="51"/>
      <c r="D9" s="5">
        <v>3</v>
      </c>
      <c r="E9" s="52"/>
      <c r="F9" s="81">
        <v>6</v>
      </c>
      <c r="G9" s="91"/>
      <c r="H9" s="5">
        <f t="shared" si="0"/>
        <v>19</v>
      </c>
      <c r="I9" s="94">
        <v>6</v>
      </c>
    </row>
    <row r="10" spans="1:9" ht="23.25" customHeight="1" x14ac:dyDescent="0.25">
      <c r="A10" s="10" t="s">
        <v>22</v>
      </c>
      <c r="B10" s="50">
        <v>6</v>
      </c>
      <c r="C10" s="51"/>
      <c r="D10" s="120">
        <v>1</v>
      </c>
      <c r="E10" s="121" t="s">
        <v>58</v>
      </c>
      <c r="F10" s="50">
        <v>14</v>
      </c>
      <c r="G10" s="53"/>
      <c r="H10" s="5">
        <f t="shared" si="0"/>
        <v>21</v>
      </c>
      <c r="I10" s="94">
        <v>7</v>
      </c>
    </row>
    <row r="11" spans="1:9" ht="23.25" customHeight="1" x14ac:dyDescent="0.25">
      <c r="A11" s="10" t="s">
        <v>12</v>
      </c>
      <c r="B11" s="50">
        <v>5</v>
      </c>
      <c r="C11" s="51"/>
      <c r="D11" s="5">
        <v>10</v>
      </c>
      <c r="E11" s="52"/>
      <c r="F11" s="50">
        <v>8</v>
      </c>
      <c r="G11" s="53"/>
      <c r="H11" s="5">
        <f t="shared" si="0"/>
        <v>23</v>
      </c>
      <c r="I11" s="94">
        <v>8</v>
      </c>
    </row>
    <row r="12" spans="1:9" ht="23.25" customHeight="1" x14ac:dyDescent="0.25">
      <c r="A12" s="10" t="s">
        <v>20</v>
      </c>
      <c r="B12" s="50">
        <v>11</v>
      </c>
      <c r="C12" s="51"/>
      <c r="D12" s="5">
        <v>9</v>
      </c>
      <c r="E12" s="52"/>
      <c r="F12" s="50">
        <v>7</v>
      </c>
      <c r="G12" s="53"/>
      <c r="H12" s="5">
        <f t="shared" si="0"/>
        <v>27</v>
      </c>
      <c r="I12" s="94">
        <v>9</v>
      </c>
    </row>
    <row r="13" spans="1:9" ht="23.25" customHeight="1" x14ac:dyDescent="0.25">
      <c r="A13" s="10" t="s">
        <v>18</v>
      </c>
      <c r="B13" s="50">
        <v>8</v>
      </c>
      <c r="C13" s="51"/>
      <c r="D13" s="5">
        <v>6</v>
      </c>
      <c r="E13" s="52"/>
      <c r="F13" s="50">
        <v>14</v>
      </c>
      <c r="G13" s="53"/>
      <c r="H13" s="5">
        <f t="shared" si="0"/>
        <v>28</v>
      </c>
      <c r="I13" s="94">
        <v>10</v>
      </c>
    </row>
    <row r="14" spans="1:9" ht="23.25" customHeight="1" x14ac:dyDescent="0.25">
      <c r="A14" s="10" t="s">
        <v>17</v>
      </c>
      <c r="B14" s="50">
        <v>9</v>
      </c>
      <c r="C14" s="51"/>
      <c r="D14" s="5">
        <v>10</v>
      </c>
      <c r="E14" s="52"/>
      <c r="F14" s="50">
        <v>14</v>
      </c>
      <c r="G14" s="53"/>
      <c r="H14" s="5">
        <f t="shared" si="0"/>
        <v>33</v>
      </c>
      <c r="I14" s="94">
        <v>11</v>
      </c>
    </row>
    <row r="15" spans="1:9" ht="23.25" customHeight="1" thickBot="1" x14ac:dyDescent="0.3">
      <c r="A15" s="10" t="s">
        <v>13</v>
      </c>
      <c r="B15" s="50">
        <v>14</v>
      </c>
      <c r="C15" s="51"/>
      <c r="D15" s="86">
        <v>14</v>
      </c>
      <c r="E15" s="87"/>
      <c r="F15" s="50">
        <v>14</v>
      </c>
      <c r="G15" s="53"/>
      <c r="H15" s="5">
        <f t="shared" si="0"/>
        <v>42</v>
      </c>
      <c r="I15" s="94">
        <v>12</v>
      </c>
    </row>
    <row r="16" spans="1:9" ht="23.25" customHeight="1" thickBot="1" x14ac:dyDescent="0.3">
      <c r="A16" s="10" t="s">
        <v>21</v>
      </c>
      <c r="B16" s="50">
        <v>14</v>
      </c>
      <c r="C16" s="85"/>
      <c r="D16" s="83">
        <v>14</v>
      </c>
      <c r="E16" s="88"/>
      <c r="F16" s="5">
        <v>14</v>
      </c>
      <c r="G16" s="53"/>
      <c r="H16" s="5">
        <f t="shared" si="0"/>
        <v>42</v>
      </c>
      <c r="I16" s="94">
        <v>12</v>
      </c>
    </row>
  </sheetData>
  <autoFilter ref="A3:I16">
    <sortState ref="A4:I16">
      <sortCondition ref="H3:H16"/>
    </sortState>
  </autoFilter>
  <mergeCells count="4">
    <mergeCell ref="A1:H1"/>
    <mergeCell ref="B2:C2"/>
    <mergeCell ref="D2:E2"/>
    <mergeCell ref="F2:G2"/>
  </mergeCells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Команды</vt:lpstr>
      <vt:lpstr>Ярмарка Результаты</vt:lpstr>
      <vt:lpstr>Автоярмарка</vt:lpstr>
      <vt:lpstr>Команды!Область_печати</vt:lpstr>
      <vt:lpstr>'Ярмарка Результаты'!Область_печати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Вихарев</dc:creator>
  <cp:lastModifiedBy>Alex</cp:lastModifiedBy>
  <cp:lastPrinted>2018-07-07T17:50:05Z</cp:lastPrinted>
  <dcterms:created xsi:type="dcterms:W3CDTF">2017-07-07T21:15:20Z</dcterms:created>
  <dcterms:modified xsi:type="dcterms:W3CDTF">2018-07-11T07:16:41Z</dcterms:modified>
</cp:coreProperties>
</file>